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65" i="1" l="1"/>
  <c r="B64" i="1"/>
  <c r="B63" i="1"/>
  <c r="B62" i="1"/>
  <c r="B61" i="1"/>
  <c r="B60" i="1"/>
  <c r="B59" i="1"/>
  <c r="B58" i="1"/>
  <c r="B57" i="1"/>
  <c r="B56" i="1"/>
  <c r="B55" i="1"/>
  <c r="B54" i="1"/>
  <c r="B53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2" i="1"/>
  <c r="B31" i="1"/>
  <c r="B30" i="1"/>
  <c r="B29" i="1"/>
  <c r="B28" i="1"/>
  <c r="B27" i="1"/>
  <c r="B26" i="1"/>
  <c r="B25" i="1"/>
  <c r="B24" i="1"/>
  <c r="B23" i="1"/>
  <c r="B22" i="1"/>
  <c r="B21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comments1.xml><?xml version="1.0" encoding="utf-8"?>
<comments xmlns="http://schemas.openxmlformats.org/spreadsheetml/2006/main">
  <authors>
    <author>Lukáš Bastián</author>
  </authors>
  <commentList>
    <comment ref="B4" authorId="0">
      <text>
        <r>
          <rPr>
            <b/>
            <sz val="8"/>
            <color indexed="81"/>
            <rFont val="Tahoma"/>
            <family val="2"/>
            <charset val="238"/>
          </rPr>
          <t>Lukáš Bastián:</t>
        </r>
        <r>
          <rPr>
            <sz val="8"/>
            <color indexed="81"/>
            <rFont val="Tahoma"/>
            <family val="2"/>
            <charset val="238"/>
          </rPr>
          <t xml:space="preserve">
Stejný počet bodů jako Alžběta Jeřábková, ale pro menší počet bodů v konverzační části skončila o místo pod ní.</t>
        </r>
      </text>
    </comment>
  </commentList>
</comments>
</file>

<file path=xl/sharedStrings.xml><?xml version="1.0" encoding="utf-8"?>
<sst xmlns="http://schemas.openxmlformats.org/spreadsheetml/2006/main" count="236" uniqueCount="160">
  <si>
    <t>A1</t>
  </si>
  <si>
    <t>Pořadí</t>
  </si>
  <si>
    <t>Kraj</t>
  </si>
  <si>
    <t>Jméno</t>
  </si>
  <si>
    <t>Příjmení</t>
  </si>
  <si>
    <t>Škola název</t>
  </si>
  <si>
    <t>STC</t>
  </si>
  <si>
    <t>Eliška</t>
  </si>
  <si>
    <t>Holubová</t>
  </si>
  <si>
    <t>Gymnázium Jiřího Ortena, Kutná Hora, Jaselská 932</t>
  </si>
  <si>
    <t>HKK</t>
  </si>
  <si>
    <t>Natálie</t>
  </si>
  <si>
    <t>Horáková</t>
  </si>
  <si>
    <t>Gymnázium Boženy Němcové, Hradec Králové, Pospíšilova tř. 324</t>
  </si>
  <si>
    <t>PHA</t>
  </si>
  <si>
    <t>Marie</t>
  </si>
  <si>
    <t>Hostinská</t>
  </si>
  <si>
    <t>Gymnázium, Praha 10, Omská 1300</t>
  </si>
  <si>
    <t>JHM</t>
  </si>
  <si>
    <t>Alžběta</t>
  </si>
  <si>
    <t>Jeřábková</t>
  </si>
  <si>
    <t>Biskupské gymnázium Brno</t>
  </si>
  <si>
    <t>PAK</t>
  </si>
  <si>
    <t>Tomáš</t>
  </si>
  <si>
    <t>Kříž</t>
  </si>
  <si>
    <t>Gymnázium a Jazyková škola s právem státní jazykové zkoušky Svitavy</t>
  </si>
  <si>
    <t>KVK</t>
  </si>
  <si>
    <t>Vladislava</t>
  </si>
  <si>
    <t>Lagutenko</t>
  </si>
  <si>
    <t>První české gymnázium, Karlovy Vary</t>
  </si>
  <si>
    <t>LBK</t>
  </si>
  <si>
    <t>Emma</t>
  </si>
  <si>
    <t>Letham</t>
  </si>
  <si>
    <t>Gymnázium, Jablonec nad Nisou, Dr. Randy 4096/13</t>
  </si>
  <si>
    <t>JHC</t>
  </si>
  <si>
    <t>Vojtěch</t>
  </si>
  <si>
    <t>Muška</t>
  </si>
  <si>
    <t>Gymnázium, Písek, Komenského 89</t>
  </si>
  <si>
    <t>OLK</t>
  </si>
  <si>
    <t>Adéla</t>
  </si>
  <si>
    <t>Navarová</t>
  </si>
  <si>
    <t>Gymnázium Jiřího Wolkera, Prostějov, Kollárova 3</t>
  </si>
  <si>
    <t>VYS</t>
  </si>
  <si>
    <t>Šimon</t>
  </si>
  <si>
    <t>Pavlas</t>
  </si>
  <si>
    <t>Gymnázium Jihlava</t>
  </si>
  <si>
    <t>ZLK</t>
  </si>
  <si>
    <t>Anna</t>
  </si>
  <si>
    <t>Pavlicová</t>
  </si>
  <si>
    <t>Gymnázium Uherské Hradiště</t>
  </si>
  <si>
    <t>ULK</t>
  </si>
  <si>
    <t>Jan</t>
  </si>
  <si>
    <t>Preiss</t>
  </si>
  <si>
    <t>Gymnázium, Lovosice, Sady pionýrů 600</t>
  </si>
  <si>
    <t>MSK</t>
  </si>
  <si>
    <t xml:space="preserve">Barbora </t>
  </si>
  <si>
    <t>Serišová</t>
  </si>
  <si>
    <t>ZŠ Borovského, Karviná-Ráj</t>
  </si>
  <si>
    <t>PLK</t>
  </si>
  <si>
    <t>Oliver</t>
  </si>
  <si>
    <t>Zrno</t>
  </si>
  <si>
    <t>1. základní škola Plzeň, Západní 18</t>
  </si>
  <si>
    <t>A2</t>
  </si>
  <si>
    <t>Bílý</t>
  </si>
  <si>
    <t>Základní škola Brno,Bakalovo nábřeží 8</t>
  </si>
  <si>
    <t>Březinová</t>
  </si>
  <si>
    <t>ZŠ U Lesa, Nový Bor</t>
  </si>
  <si>
    <t>Phuong</t>
  </si>
  <si>
    <t>Do Anh</t>
  </si>
  <si>
    <t>Gymnázium, Nymburk, Komenského 779</t>
  </si>
  <si>
    <t>Filip</t>
  </si>
  <si>
    <t>Dráber</t>
  </si>
  <si>
    <t>Gymnázium Olgy Havlové, Ostrava - Poruba</t>
  </si>
  <si>
    <t>Jana</t>
  </si>
  <si>
    <t>Koubková</t>
  </si>
  <si>
    <t>Biskupské gymnázium Bohuslava Balbína Hradec Králové</t>
  </si>
  <si>
    <t>Samia Fatima</t>
  </si>
  <si>
    <t>Mostefa</t>
  </si>
  <si>
    <t>Základní škola Zlín, Kvítková 4338</t>
  </si>
  <si>
    <t>Ovad</t>
  </si>
  <si>
    <t>Vilém</t>
  </si>
  <si>
    <t>Pecen</t>
  </si>
  <si>
    <t>Základní škola a Mateřská škola Havlíčkův Brod, Wolkerova 2941</t>
  </si>
  <si>
    <t>Matěj</t>
  </si>
  <si>
    <t>Polák</t>
  </si>
  <si>
    <t>Biskupské gymnázium J. N. Neumanna a Církevní základní škola</t>
  </si>
  <si>
    <t>Kristina</t>
  </si>
  <si>
    <t>Rázková</t>
  </si>
  <si>
    <t>Církevní gymnázium Plzeň</t>
  </si>
  <si>
    <t>Rezková</t>
  </si>
  <si>
    <t>Sedlačková</t>
  </si>
  <si>
    <t>Základní škola s rozšířeným vyučováním cizích jazyků, Teplice, Metelkovo nám. 968</t>
  </si>
  <si>
    <t>B1</t>
  </si>
  <si>
    <t>Iva</t>
  </si>
  <si>
    <t>Brátová</t>
  </si>
  <si>
    <t>Gymnázium, Trutnov, Jiráskovo náměstí 325</t>
  </si>
  <si>
    <t>Lucie</t>
  </si>
  <si>
    <t>Breznická</t>
  </si>
  <si>
    <t>Střední odborná škola a Gymnázium Staré Město</t>
  </si>
  <si>
    <t>Vlasta</t>
  </si>
  <si>
    <t>Dohnalová</t>
  </si>
  <si>
    <t>Gymnázium, Olomouc - Hejčín, Tomkova 45</t>
  </si>
  <si>
    <t>Veronika</t>
  </si>
  <si>
    <t>Chudobová</t>
  </si>
  <si>
    <t>Gymnázium, Kladno, nám.Edvarda Beneše 1573</t>
  </si>
  <si>
    <t>Kristýna</t>
  </si>
  <si>
    <t>Jeziorská</t>
  </si>
  <si>
    <t>Jazykové gymnázium Pavla Tigrida, Ostrava-Poruba</t>
  </si>
  <si>
    <t>Kašník</t>
  </si>
  <si>
    <t>Gymnázium Cheb</t>
  </si>
  <si>
    <t xml:space="preserve">Martin </t>
  </si>
  <si>
    <t>Vinceus</t>
  </si>
  <si>
    <t>Gymnázium Havlíčkův Brod</t>
  </si>
  <si>
    <t>Tereza</t>
  </si>
  <si>
    <t>Luňáková</t>
  </si>
  <si>
    <t>Gymnázium, Pardubice, Dašická 1083</t>
  </si>
  <si>
    <t>Malá</t>
  </si>
  <si>
    <t>Gymnázium Litoměřice</t>
  </si>
  <si>
    <t>Marek</t>
  </si>
  <si>
    <t>Nováček</t>
  </si>
  <si>
    <t>Gymnázium F.X.Šaldy, Liberec 11, Partyzánská 530</t>
  </si>
  <si>
    <t>Karolína</t>
  </si>
  <si>
    <t>Spálenská</t>
  </si>
  <si>
    <t>Biskupské gymnázium J. N. Neumanna a Církevní základní škola, Č. Budějovice</t>
  </si>
  <si>
    <t>Laura</t>
  </si>
  <si>
    <t>Vassileva</t>
  </si>
  <si>
    <t>Gymnázium, Praha 9, Českolipská 373</t>
  </si>
  <si>
    <t>Vašková</t>
  </si>
  <si>
    <t>Masarykovo gymnázium, Plzeň, Petákova 2</t>
  </si>
  <si>
    <t>Vítková</t>
  </si>
  <si>
    <t>B2</t>
  </si>
  <si>
    <t>Blablová</t>
  </si>
  <si>
    <t>Gymnázium a Jazyková škola s právem státní jazykové zkoušky Zlín</t>
  </si>
  <si>
    <t>Kovácsová</t>
  </si>
  <si>
    <t>Gymnázium Třebíč</t>
  </si>
  <si>
    <t>Kuřinová</t>
  </si>
  <si>
    <t>Anne-Marie</t>
  </si>
  <si>
    <t>Lauermannová</t>
  </si>
  <si>
    <t>Kateřina</t>
  </si>
  <si>
    <t>Michalská</t>
  </si>
  <si>
    <t>Gymnázium, Karviná</t>
  </si>
  <si>
    <t>Lukáš</t>
  </si>
  <si>
    <t>Pazdera</t>
  </si>
  <si>
    <t>Gymnázium Jiřího Wolkera, Prostějov</t>
  </si>
  <si>
    <t>Vlastislav</t>
  </si>
  <si>
    <t>Ryšavý</t>
  </si>
  <si>
    <t>Markéta</t>
  </si>
  <si>
    <t>Solnická</t>
  </si>
  <si>
    <t>Cyrilometodějské gymnázium a střední odborná škola pedagogická Brno</t>
  </si>
  <si>
    <t>Šindelářová</t>
  </si>
  <si>
    <t>Marta</t>
  </si>
  <si>
    <t>Štindlová</t>
  </si>
  <si>
    <t>Barbora</t>
  </si>
  <si>
    <t>Valášková</t>
  </si>
  <si>
    <t>Gymnázium Dr. Emila Holuba, Holice, Na Mušce 1110</t>
  </si>
  <si>
    <t>Vávra</t>
  </si>
  <si>
    <t>Nový PORG, Praha 4</t>
  </si>
  <si>
    <t>Ondřej</t>
  </si>
  <si>
    <t>Volejník</t>
  </si>
  <si>
    <t>Gymnázium, Česká Lípa, Žitavská 2969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</si>
</sst>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3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" fillId="0" borderId="6" xfId="0" quotePrefix="1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0" fillId="0" borderId="10" xfId="0" applyBorder="1" applyAlignment="1">
      <alignment vertical="center"/>
    </xf>
  </cellXfs>
  <cellStyles count="1">
    <cellStyle name="Normální" xfId="0" builtinId="0"/>
  </cellStyles>
  <dxfs count="81"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  <dxf>
      <font>
        <b/>
        <i/>
        <color theme="1"/>
      </font>
      <fill>
        <patternFill>
          <bgColor rgb="FFFFFF00"/>
        </patternFill>
      </fill>
    </dxf>
    <dxf>
      <font>
        <b/>
        <i/>
        <color theme="1"/>
      </font>
      <fill>
        <patternFill>
          <bgColor theme="0" tint="-0.14996795556505021"/>
        </patternFill>
      </fill>
    </dxf>
    <dxf>
      <font>
        <b/>
        <i/>
        <color theme="1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t&#283;&#382;_FRJ_st&#225;t_p&#345;ipraven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sledky"/>
      <sheetName val="A1-hotovo"/>
      <sheetName val="A2-hotovo"/>
      <sheetName val="B1-hotovo"/>
      <sheetName val="B2-hotovo"/>
    </sheetNames>
    <sheetDataSet>
      <sheetData sheetId="0"/>
      <sheetData sheetId="1">
        <row r="5">
          <cell r="D5">
            <v>17</v>
          </cell>
          <cell r="AU5">
            <v>185</v>
          </cell>
        </row>
        <row r="6">
          <cell r="AU6">
            <v>155</v>
          </cell>
        </row>
        <row r="7">
          <cell r="AU7">
            <v>176</v>
          </cell>
        </row>
        <row r="8">
          <cell r="AU8">
            <v>185</v>
          </cell>
        </row>
        <row r="9">
          <cell r="AU9">
            <v>158</v>
          </cell>
        </row>
        <row r="10">
          <cell r="AU10">
            <v>135</v>
          </cell>
        </row>
        <row r="11">
          <cell r="AU11">
            <v>169</v>
          </cell>
        </row>
        <row r="12">
          <cell r="AU12">
            <v>227</v>
          </cell>
        </row>
        <row r="13">
          <cell r="AU13">
            <v>187</v>
          </cell>
        </row>
        <row r="14">
          <cell r="AU14">
            <v>160</v>
          </cell>
        </row>
        <row r="15">
          <cell r="AU15">
            <v>117</v>
          </cell>
        </row>
        <row r="16">
          <cell r="AU16">
            <v>201</v>
          </cell>
        </row>
        <row r="17">
          <cell r="AU17">
            <v>132</v>
          </cell>
        </row>
        <row r="18">
          <cell r="AU18">
            <v>168</v>
          </cell>
        </row>
      </sheetData>
      <sheetData sheetId="2">
        <row r="5">
          <cell r="D5">
            <v>15</v>
          </cell>
          <cell r="AU5">
            <v>176</v>
          </cell>
        </row>
        <row r="6">
          <cell r="AU6">
            <v>192</v>
          </cell>
        </row>
        <row r="7">
          <cell r="AU7">
            <v>215</v>
          </cell>
        </row>
        <row r="8">
          <cell r="AU8">
            <v>129</v>
          </cell>
        </row>
        <row r="9">
          <cell r="AU9">
            <v>140</v>
          </cell>
        </row>
        <row r="10">
          <cell r="AU10">
            <v>196</v>
          </cell>
        </row>
        <row r="11">
          <cell r="AU11">
            <v>214</v>
          </cell>
        </row>
        <row r="12">
          <cell r="AU12">
            <v>126</v>
          </cell>
        </row>
        <row r="13">
          <cell r="AU13">
            <v>160</v>
          </cell>
        </row>
        <row r="14">
          <cell r="AU14">
            <v>171</v>
          </cell>
        </row>
        <row r="15">
          <cell r="AU15">
            <v>203</v>
          </cell>
        </row>
        <row r="16">
          <cell r="AU16">
            <v>223</v>
          </cell>
        </row>
        <row r="17">
          <cell r="AU17"/>
        </row>
        <row r="18">
          <cell r="AU18"/>
        </row>
      </sheetData>
      <sheetData sheetId="3">
        <row r="5">
          <cell r="D5">
            <v>16</v>
          </cell>
          <cell r="AU5">
            <v>177</v>
          </cell>
        </row>
        <row r="6">
          <cell r="AU6">
            <v>176</v>
          </cell>
        </row>
        <row r="7">
          <cell r="AU7">
            <v>195</v>
          </cell>
        </row>
        <row r="8">
          <cell r="AU8">
            <v>193.5</v>
          </cell>
        </row>
        <row r="9">
          <cell r="AU9">
            <v>184.5</v>
          </cell>
        </row>
        <row r="10">
          <cell r="AU10">
            <v>212</v>
          </cell>
        </row>
        <row r="11">
          <cell r="AU11">
            <v>228</v>
          </cell>
        </row>
        <row r="12">
          <cell r="AU12">
            <v>183</v>
          </cell>
        </row>
        <row r="13">
          <cell r="AU13">
            <v>201</v>
          </cell>
        </row>
        <row r="14">
          <cell r="AU14">
            <v>110</v>
          </cell>
        </row>
        <row r="15">
          <cell r="AU15">
            <v>219.5</v>
          </cell>
        </row>
        <row r="16">
          <cell r="AU16">
            <v>173</v>
          </cell>
        </row>
        <row r="17">
          <cell r="AU17">
            <v>147</v>
          </cell>
        </row>
        <row r="18">
          <cell r="AU18">
            <v>202</v>
          </cell>
        </row>
      </sheetData>
      <sheetData sheetId="4">
        <row r="5">
          <cell r="D5">
            <v>15</v>
          </cell>
          <cell r="AU5">
            <v>208</v>
          </cell>
        </row>
        <row r="6">
          <cell r="AU6">
            <v>228</v>
          </cell>
        </row>
        <row r="7">
          <cell r="AU7">
            <v>194</v>
          </cell>
        </row>
        <row r="8">
          <cell r="AU8">
            <v>183</v>
          </cell>
        </row>
        <row r="9">
          <cell r="AU9">
            <v>235</v>
          </cell>
        </row>
        <row r="10">
          <cell r="AU10">
            <v>212</v>
          </cell>
        </row>
        <row r="11">
          <cell r="AU11">
            <v>180</v>
          </cell>
        </row>
        <row r="12">
          <cell r="AU12">
            <v>219</v>
          </cell>
        </row>
        <row r="13">
          <cell r="AU13">
            <v>195</v>
          </cell>
        </row>
        <row r="14">
          <cell r="AU14">
            <v>189</v>
          </cell>
        </row>
        <row r="15">
          <cell r="AU15">
            <v>193</v>
          </cell>
        </row>
        <row r="16">
          <cell r="AU16">
            <v>216</v>
          </cell>
        </row>
        <row r="17">
          <cell r="AU17">
            <v>233</v>
          </cell>
        </row>
        <row r="18">
          <cell r="AU18"/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65"/>
  <sheetViews>
    <sheetView tabSelected="1" topLeftCell="A39" zoomScale="80" zoomScaleNormal="80" workbookViewId="0">
      <selection activeCell="F68" sqref="F68"/>
    </sheetView>
  </sheetViews>
  <sheetFormatPr defaultRowHeight="15" x14ac:dyDescent="0.25"/>
  <cols>
    <col min="3" max="3" width="9.140625" customWidth="1"/>
    <col min="4" max="4" width="10.7109375" customWidth="1"/>
    <col min="5" max="5" width="17.42578125" customWidth="1"/>
    <col min="6" max="6" width="77.5703125" customWidth="1"/>
  </cols>
  <sheetData>
    <row r="2" spans="2:6" ht="15.75" thickBot="1" x14ac:dyDescent="0.3">
      <c r="B2" s="1" t="s">
        <v>0</v>
      </c>
      <c r="C2" s="1"/>
      <c r="D2" s="1"/>
      <c r="E2" s="1"/>
      <c r="F2" s="1"/>
    </row>
    <row r="3" spans="2:6" x14ac:dyDescent="0.25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</row>
    <row r="4" spans="2:6" x14ac:dyDescent="0.25">
      <c r="B4" s="5">
        <f>RANK('[1]A1-hotovo'!AU5,'[1]A1-hotovo'!$AU$5:$AU$18)+1</f>
        <v>5</v>
      </c>
      <c r="C4" s="6" t="s">
        <v>6</v>
      </c>
      <c r="D4" s="7" t="s">
        <v>7</v>
      </c>
      <c r="E4" s="7" t="s">
        <v>8</v>
      </c>
      <c r="F4" s="7" t="s">
        <v>9</v>
      </c>
    </row>
    <row r="5" spans="2:6" x14ac:dyDescent="0.25">
      <c r="B5" s="8">
        <f>RANK('[1]A1-hotovo'!AU6,'[1]A1-hotovo'!$AU$5:$AU$18)</f>
        <v>11</v>
      </c>
      <c r="C5" s="6" t="s">
        <v>10</v>
      </c>
      <c r="D5" s="7" t="s">
        <v>11</v>
      </c>
      <c r="E5" s="7" t="s">
        <v>12</v>
      </c>
      <c r="F5" s="7" t="s">
        <v>13</v>
      </c>
    </row>
    <row r="6" spans="2:6" x14ac:dyDescent="0.25">
      <c r="B6" s="8">
        <f>RANK('[1]A1-hotovo'!AU7,'[1]A1-hotovo'!$AU$5:$AU$18)</f>
        <v>6</v>
      </c>
      <c r="C6" s="6" t="s">
        <v>14</v>
      </c>
      <c r="D6" s="7" t="s">
        <v>15</v>
      </c>
      <c r="E6" s="7" t="s">
        <v>16</v>
      </c>
      <c r="F6" s="7" t="s">
        <v>17</v>
      </c>
    </row>
    <row r="7" spans="2:6" x14ac:dyDescent="0.25">
      <c r="B7" s="8">
        <f>RANK('[1]A1-hotovo'!AU8,'[1]A1-hotovo'!$AU$5:$AU$18)</f>
        <v>4</v>
      </c>
      <c r="C7" s="6" t="s">
        <v>18</v>
      </c>
      <c r="D7" s="7" t="s">
        <v>19</v>
      </c>
      <c r="E7" s="9" t="s">
        <v>20</v>
      </c>
      <c r="F7" s="7" t="s">
        <v>21</v>
      </c>
    </row>
    <row r="8" spans="2:6" x14ac:dyDescent="0.25">
      <c r="B8" s="8">
        <f>RANK('[1]A1-hotovo'!AU9,'[1]A1-hotovo'!$AU$5:$AU$18)</f>
        <v>10</v>
      </c>
      <c r="C8" s="6" t="s">
        <v>22</v>
      </c>
      <c r="D8" s="7" t="s">
        <v>23</v>
      </c>
      <c r="E8" s="7" t="s">
        <v>24</v>
      </c>
      <c r="F8" s="7" t="s">
        <v>25</v>
      </c>
    </row>
    <row r="9" spans="2:6" x14ac:dyDescent="0.25">
      <c r="B9" s="8">
        <f>RANK('[1]A1-hotovo'!AU10,'[1]A1-hotovo'!$AU$5:$AU$18)</f>
        <v>12</v>
      </c>
      <c r="C9" s="6" t="s">
        <v>26</v>
      </c>
      <c r="D9" s="7" t="s">
        <v>27</v>
      </c>
      <c r="E9" s="7" t="s">
        <v>28</v>
      </c>
      <c r="F9" s="7" t="s">
        <v>29</v>
      </c>
    </row>
    <row r="10" spans="2:6" x14ac:dyDescent="0.25">
      <c r="B10" s="8">
        <f>RANK('[1]A1-hotovo'!AU11,'[1]A1-hotovo'!$AU$5:$AU$18)</f>
        <v>7</v>
      </c>
      <c r="C10" s="6" t="s">
        <v>30</v>
      </c>
      <c r="D10" s="7" t="s">
        <v>31</v>
      </c>
      <c r="E10" s="7" t="s">
        <v>32</v>
      </c>
      <c r="F10" s="7" t="s">
        <v>33</v>
      </c>
    </row>
    <row r="11" spans="2:6" x14ac:dyDescent="0.25">
      <c r="B11" s="8">
        <f>RANK('[1]A1-hotovo'!AU12,'[1]A1-hotovo'!$AU$5:$AU$18)</f>
        <v>1</v>
      </c>
      <c r="C11" s="6" t="s">
        <v>34</v>
      </c>
      <c r="D11" s="7" t="s">
        <v>35</v>
      </c>
      <c r="E11" s="7" t="s">
        <v>36</v>
      </c>
      <c r="F11" s="7" t="s">
        <v>37</v>
      </c>
    </row>
    <row r="12" spans="2:6" x14ac:dyDescent="0.25">
      <c r="B12" s="8">
        <f>RANK('[1]A1-hotovo'!AU13,'[1]A1-hotovo'!$AU$5:$AU$18)</f>
        <v>3</v>
      </c>
      <c r="C12" s="6" t="s">
        <v>38</v>
      </c>
      <c r="D12" s="7" t="s">
        <v>39</v>
      </c>
      <c r="E12" s="7" t="s">
        <v>40</v>
      </c>
      <c r="F12" s="7" t="s">
        <v>41</v>
      </c>
    </row>
    <row r="13" spans="2:6" x14ac:dyDescent="0.25">
      <c r="B13" s="8">
        <f>RANK('[1]A1-hotovo'!AU14,'[1]A1-hotovo'!$AU$5:$AU$18)</f>
        <v>9</v>
      </c>
      <c r="C13" s="6" t="s">
        <v>42</v>
      </c>
      <c r="D13" s="7" t="s">
        <v>43</v>
      </c>
      <c r="E13" s="7" t="s">
        <v>44</v>
      </c>
      <c r="F13" s="7" t="s">
        <v>45</v>
      </c>
    </row>
    <row r="14" spans="2:6" x14ac:dyDescent="0.25">
      <c r="B14" s="8">
        <f>RANK('[1]A1-hotovo'!AU15,'[1]A1-hotovo'!$AU$5:$AU$18)</f>
        <v>14</v>
      </c>
      <c r="C14" s="6" t="s">
        <v>46</v>
      </c>
      <c r="D14" s="7" t="s">
        <v>47</v>
      </c>
      <c r="E14" s="7" t="s">
        <v>48</v>
      </c>
      <c r="F14" s="7" t="s">
        <v>49</v>
      </c>
    </row>
    <row r="15" spans="2:6" x14ac:dyDescent="0.25">
      <c r="B15" s="8">
        <f>RANK('[1]A1-hotovo'!AU16,'[1]A1-hotovo'!$AU$5:$AU$18)</f>
        <v>2</v>
      </c>
      <c r="C15" s="6" t="s">
        <v>50</v>
      </c>
      <c r="D15" s="7" t="s">
        <v>51</v>
      </c>
      <c r="E15" s="7" t="s">
        <v>52</v>
      </c>
      <c r="F15" s="7" t="s">
        <v>53</v>
      </c>
    </row>
    <row r="16" spans="2:6" x14ac:dyDescent="0.25">
      <c r="B16" s="8">
        <f>RANK('[1]A1-hotovo'!AU17,'[1]A1-hotovo'!$AU$5:$AU$18)</f>
        <v>13</v>
      </c>
      <c r="C16" s="6" t="s">
        <v>54</v>
      </c>
      <c r="D16" s="7" t="s">
        <v>55</v>
      </c>
      <c r="E16" s="7" t="s">
        <v>56</v>
      </c>
      <c r="F16" s="7" t="s">
        <v>57</v>
      </c>
    </row>
    <row r="17" spans="2:6" ht="15.75" thickBot="1" x14ac:dyDescent="0.3">
      <c r="B17" s="10">
        <f>RANK('[1]A1-hotovo'!AU18,'[1]A1-hotovo'!$AU$5:$AU$18)</f>
        <v>8</v>
      </c>
      <c r="C17" s="11" t="s">
        <v>58</v>
      </c>
      <c r="D17" s="12" t="s">
        <v>59</v>
      </c>
      <c r="E17" s="12" t="s">
        <v>60</v>
      </c>
      <c r="F17" s="12" t="s">
        <v>61</v>
      </c>
    </row>
    <row r="18" spans="2:6" x14ac:dyDescent="0.25">
      <c r="B18" s="1"/>
      <c r="C18" s="1"/>
      <c r="D18" s="1"/>
      <c r="E18" s="1"/>
      <c r="F18" s="1"/>
    </row>
    <row r="19" spans="2:6" ht="15.75" thickBot="1" x14ac:dyDescent="0.3">
      <c r="B19" s="1" t="s">
        <v>62</v>
      </c>
      <c r="C19" s="1"/>
      <c r="D19" s="1"/>
      <c r="E19" s="1"/>
      <c r="F19" s="1"/>
    </row>
    <row r="20" spans="2:6" x14ac:dyDescent="0.25">
      <c r="B20" s="2" t="s">
        <v>1</v>
      </c>
      <c r="C20" s="3" t="s">
        <v>2</v>
      </c>
      <c r="D20" s="4" t="s">
        <v>3</v>
      </c>
      <c r="E20" s="4" t="s">
        <v>4</v>
      </c>
      <c r="F20" s="4" t="s">
        <v>5</v>
      </c>
    </row>
    <row r="21" spans="2:6" x14ac:dyDescent="0.25">
      <c r="B21" s="5">
        <f>RANK('[1]A2-hotovo'!AU5,'[1]A2-hotovo'!$AU$5:$AU$18)</f>
        <v>7</v>
      </c>
      <c r="C21" s="6" t="s">
        <v>18</v>
      </c>
      <c r="D21" s="7" t="s">
        <v>23</v>
      </c>
      <c r="E21" s="7" t="s">
        <v>63</v>
      </c>
      <c r="F21" s="7" t="s">
        <v>64</v>
      </c>
    </row>
    <row r="22" spans="2:6" x14ac:dyDescent="0.25">
      <c r="B22" s="8">
        <f>RANK('[1]A2-hotovo'!AU6,'[1]A2-hotovo'!$AU$5:$AU$18)</f>
        <v>6</v>
      </c>
      <c r="C22" s="6" t="s">
        <v>30</v>
      </c>
      <c r="D22" s="7" t="s">
        <v>47</v>
      </c>
      <c r="E22" s="7" t="s">
        <v>65</v>
      </c>
      <c r="F22" s="7" t="s">
        <v>66</v>
      </c>
    </row>
    <row r="23" spans="2:6" x14ac:dyDescent="0.25">
      <c r="B23" s="8">
        <f>RANK('[1]A2-hotovo'!AU7,'[1]A2-hotovo'!$AU$5:$AU$18)</f>
        <v>2</v>
      </c>
      <c r="C23" s="6" t="s">
        <v>6</v>
      </c>
      <c r="D23" s="7" t="s">
        <v>67</v>
      </c>
      <c r="E23" s="7" t="s">
        <v>68</v>
      </c>
      <c r="F23" s="7" t="s">
        <v>69</v>
      </c>
    </row>
    <row r="24" spans="2:6" x14ac:dyDescent="0.25">
      <c r="B24" s="8">
        <f>RANK('[1]A2-hotovo'!AU8,'[1]A2-hotovo'!$AU$5:$AU$18)</f>
        <v>11</v>
      </c>
      <c r="C24" s="6" t="s">
        <v>54</v>
      </c>
      <c r="D24" s="7" t="s">
        <v>70</v>
      </c>
      <c r="E24" s="7" t="s">
        <v>71</v>
      </c>
      <c r="F24" s="7" t="s">
        <v>72</v>
      </c>
    </row>
    <row r="25" spans="2:6" x14ac:dyDescent="0.25">
      <c r="B25" s="8">
        <f>RANK('[1]A2-hotovo'!AU9,'[1]A2-hotovo'!$AU$5:$AU$18)</f>
        <v>10</v>
      </c>
      <c r="C25" s="6" t="s">
        <v>10</v>
      </c>
      <c r="D25" s="7" t="s">
        <v>73</v>
      </c>
      <c r="E25" s="7" t="s">
        <v>74</v>
      </c>
      <c r="F25" s="7" t="s">
        <v>75</v>
      </c>
    </row>
    <row r="26" spans="2:6" x14ac:dyDescent="0.25">
      <c r="B26" s="8">
        <f>RANK('[1]A2-hotovo'!AU10,'[1]A2-hotovo'!$AU$5:$AU$18)</f>
        <v>5</v>
      </c>
      <c r="C26" s="6" t="s">
        <v>46</v>
      </c>
      <c r="D26" s="7" t="s">
        <v>76</v>
      </c>
      <c r="E26" s="7" t="s">
        <v>77</v>
      </c>
      <c r="F26" s="7" t="s">
        <v>78</v>
      </c>
    </row>
    <row r="27" spans="2:6" x14ac:dyDescent="0.25">
      <c r="B27" s="8">
        <f>RANK('[1]A2-hotovo'!AU11,'[1]A2-hotovo'!$AU$5:$AU$18)</f>
        <v>3</v>
      </c>
      <c r="C27" s="6" t="s">
        <v>38</v>
      </c>
      <c r="D27" s="7" t="s">
        <v>23</v>
      </c>
      <c r="E27" s="7" t="s">
        <v>79</v>
      </c>
      <c r="F27" s="7" t="s">
        <v>41</v>
      </c>
    </row>
    <row r="28" spans="2:6" x14ac:dyDescent="0.25">
      <c r="B28" s="8">
        <f>RANK('[1]A2-hotovo'!AU12,'[1]A2-hotovo'!$AU$5:$AU$18)</f>
        <v>12</v>
      </c>
      <c r="C28" s="6" t="s">
        <v>42</v>
      </c>
      <c r="D28" s="7" t="s">
        <v>80</v>
      </c>
      <c r="E28" s="7" t="s">
        <v>81</v>
      </c>
      <c r="F28" s="7" t="s">
        <v>82</v>
      </c>
    </row>
    <row r="29" spans="2:6" x14ac:dyDescent="0.25">
      <c r="B29" s="8">
        <f>RANK('[1]A2-hotovo'!AU13,'[1]A2-hotovo'!$AU$5:$AU$18)</f>
        <v>9</v>
      </c>
      <c r="C29" s="6" t="s">
        <v>34</v>
      </c>
      <c r="D29" s="7" t="s">
        <v>83</v>
      </c>
      <c r="E29" s="7" t="s">
        <v>84</v>
      </c>
      <c r="F29" s="7" t="s">
        <v>85</v>
      </c>
    </row>
    <row r="30" spans="2:6" x14ac:dyDescent="0.25">
      <c r="B30" s="8">
        <f>RANK('[1]A2-hotovo'!AU14,'[1]A2-hotovo'!$AU$5:$AU$18)</f>
        <v>8</v>
      </c>
      <c r="C30" s="6" t="s">
        <v>58</v>
      </c>
      <c r="D30" s="7" t="s">
        <v>86</v>
      </c>
      <c r="E30" s="7" t="s">
        <v>87</v>
      </c>
      <c r="F30" s="7" t="s">
        <v>88</v>
      </c>
    </row>
    <row r="31" spans="2:6" x14ac:dyDescent="0.25">
      <c r="B31" s="8">
        <f>RANK('[1]A2-hotovo'!AU15,'[1]A2-hotovo'!$AU$5:$AU$18)</f>
        <v>4</v>
      </c>
      <c r="C31" s="6" t="s">
        <v>14</v>
      </c>
      <c r="D31" s="7" t="s">
        <v>7</v>
      </c>
      <c r="E31" s="7" t="s">
        <v>89</v>
      </c>
      <c r="F31" s="7" t="s">
        <v>17</v>
      </c>
    </row>
    <row r="32" spans="2:6" ht="15.75" thickBot="1" x14ac:dyDescent="0.3">
      <c r="B32" s="10">
        <f>RANK('[1]A2-hotovo'!AU16,'[1]A2-hotovo'!$AU$5:$AU$18)</f>
        <v>1</v>
      </c>
      <c r="C32" s="11" t="s">
        <v>50</v>
      </c>
      <c r="D32" s="12" t="s">
        <v>47</v>
      </c>
      <c r="E32" s="12" t="s">
        <v>90</v>
      </c>
      <c r="F32" s="13" t="s">
        <v>91</v>
      </c>
    </row>
    <row r="33" spans="2:6" x14ac:dyDescent="0.25">
      <c r="B33" s="1"/>
      <c r="C33" s="1"/>
      <c r="D33" s="1"/>
      <c r="E33" s="1"/>
      <c r="F33" s="1"/>
    </row>
    <row r="34" spans="2:6" ht="15.75" thickBot="1" x14ac:dyDescent="0.3">
      <c r="B34" s="1" t="s">
        <v>92</v>
      </c>
      <c r="C34" s="1"/>
      <c r="D34" s="1"/>
      <c r="E34" s="1"/>
      <c r="F34" s="1"/>
    </row>
    <row r="35" spans="2:6" x14ac:dyDescent="0.25">
      <c r="B35" s="2" t="s">
        <v>1</v>
      </c>
      <c r="C35" s="3" t="s">
        <v>2</v>
      </c>
      <c r="D35" s="4" t="s">
        <v>3</v>
      </c>
      <c r="E35" s="4" t="s">
        <v>4</v>
      </c>
      <c r="F35" s="4" t="s">
        <v>5</v>
      </c>
    </row>
    <row r="36" spans="2:6" x14ac:dyDescent="0.25">
      <c r="B36" s="5">
        <f>RANK('[1]B1-hotovo'!AU5,'[1]B1-hotovo'!$AU$5:$AU$18)</f>
        <v>10</v>
      </c>
      <c r="C36" s="6" t="s">
        <v>10</v>
      </c>
      <c r="D36" s="7" t="s">
        <v>93</v>
      </c>
      <c r="E36" s="7" t="s">
        <v>94</v>
      </c>
      <c r="F36" s="7" t="s">
        <v>95</v>
      </c>
    </row>
    <row r="37" spans="2:6" x14ac:dyDescent="0.25">
      <c r="B37" s="8">
        <f>RANK('[1]B1-hotovo'!AU6,'[1]B1-hotovo'!$AU$5:$AU$18)</f>
        <v>11</v>
      </c>
      <c r="C37" s="6" t="s">
        <v>46</v>
      </c>
      <c r="D37" s="7" t="s">
        <v>96</v>
      </c>
      <c r="E37" s="7" t="s">
        <v>97</v>
      </c>
      <c r="F37" s="7" t="s">
        <v>98</v>
      </c>
    </row>
    <row r="38" spans="2:6" x14ac:dyDescent="0.25">
      <c r="B38" s="8">
        <f>RANK('[1]B1-hotovo'!AU7,'[1]B1-hotovo'!$AU$5:$AU$18)</f>
        <v>6</v>
      </c>
      <c r="C38" s="6" t="s">
        <v>38</v>
      </c>
      <c r="D38" s="7" t="s">
        <v>99</v>
      </c>
      <c r="E38" s="7" t="s">
        <v>100</v>
      </c>
      <c r="F38" s="7" t="s">
        <v>101</v>
      </c>
    </row>
    <row r="39" spans="2:6" x14ac:dyDescent="0.25">
      <c r="B39" s="8">
        <f>RANK('[1]B1-hotovo'!AU8,'[1]B1-hotovo'!$AU$5:$AU$18)</f>
        <v>7</v>
      </c>
      <c r="C39" s="6" t="s">
        <v>6</v>
      </c>
      <c r="D39" s="7" t="s">
        <v>102</v>
      </c>
      <c r="E39" s="7" t="s">
        <v>103</v>
      </c>
      <c r="F39" s="7" t="s">
        <v>104</v>
      </c>
    </row>
    <row r="40" spans="2:6" x14ac:dyDescent="0.25">
      <c r="B40" s="8">
        <f>RANK('[1]B1-hotovo'!AU9,'[1]B1-hotovo'!$AU$5:$AU$18)</f>
        <v>8</v>
      </c>
      <c r="C40" s="6" t="s">
        <v>54</v>
      </c>
      <c r="D40" s="7" t="s">
        <v>105</v>
      </c>
      <c r="E40" s="7" t="s">
        <v>106</v>
      </c>
      <c r="F40" s="7" t="s">
        <v>107</v>
      </c>
    </row>
    <row r="41" spans="2:6" x14ac:dyDescent="0.25">
      <c r="B41" s="8">
        <f>RANK('[1]B1-hotovo'!AU10,'[1]B1-hotovo'!$AU$5:$AU$18)</f>
        <v>3</v>
      </c>
      <c r="C41" s="6" t="s">
        <v>26</v>
      </c>
      <c r="D41" s="7" t="s">
        <v>51</v>
      </c>
      <c r="E41" s="7" t="s">
        <v>108</v>
      </c>
      <c r="F41" s="7" t="s">
        <v>109</v>
      </c>
    </row>
    <row r="42" spans="2:6" x14ac:dyDescent="0.25">
      <c r="B42" s="8">
        <f>RANK('[1]B1-hotovo'!AU11,'[1]B1-hotovo'!$AU$5:$AU$18)</f>
        <v>1</v>
      </c>
      <c r="C42" s="6" t="s">
        <v>42</v>
      </c>
      <c r="D42" s="7" t="s">
        <v>110</v>
      </c>
      <c r="E42" s="7" t="s">
        <v>111</v>
      </c>
      <c r="F42" s="7" t="s">
        <v>112</v>
      </c>
    </row>
    <row r="43" spans="2:6" x14ac:dyDescent="0.25">
      <c r="B43" s="8">
        <f>RANK('[1]B1-hotovo'!AU12,'[1]B1-hotovo'!$AU$5:$AU$18)</f>
        <v>9</v>
      </c>
      <c r="C43" s="6" t="s">
        <v>22</v>
      </c>
      <c r="D43" s="7" t="s">
        <v>113</v>
      </c>
      <c r="E43" s="7" t="s">
        <v>114</v>
      </c>
      <c r="F43" s="7" t="s">
        <v>115</v>
      </c>
    </row>
    <row r="44" spans="2:6" x14ac:dyDescent="0.25">
      <c r="B44" s="8">
        <f>RANK('[1]B1-hotovo'!AU13,'[1]B1-hotovo'!$AU$5:$AU$18)</f>
        <v>5</v>
      </c>
      <c r="C44" s="6" t="s">
        <v>50</v>
      </c>
      <c r="D44" s="7" t="s">
        <v>7</v>
      </c>
      <c r="E44" s="7" t="s">
        <v>116</v>
      </c>
      <c r="F44" s="7" t="s">
        <v>117</v>
      </c>
    </row>
    <row r="45" spans="2:6" x14ac:dyDescent="0.25">
      <c r="B45" s="8">
        <f>RANK('[1]B1-hotovo'!AU14,'[1]B1-hotovo'!$AU$5:$AU$18)</f>
        <v>14</v>
      </c>
      <c r="C45" s="6" t="s">
        <v>30</v>
      </c>
      <c r="D45" s="7" t="s">
        <v>118</v>
      </c>
      <c r="E45" s="7" t="s">
        <v>119</v>
      </c>
      <c r="F45" s="7" t="s">
        <v>120</v>
      </c>
    </row>
    <row r="46" spans="2:6" x14ac:dyDescent="0.25">
      <c r="B46" s="8">
        <f>RANK('[1]B1-hotovo'!AU15,'[1]B1-hotovo'!$AU$5:$AU$18)</f>
        <v>2</v>
      </c>
      <c r="C46" s="6" t="s">
        <v>34</v>
      </c>
      <c r="D46" s="7" t="s">
        <v>121</v>
      </c>
      <c r="E46" s="7" t="s">
        <v>122</v>
      </c>
      <c r="F46" s="7" t="s">
        <v>123</v>
      </c>
    </row>
    <row r="47" spans="2:6" x14ac:dyDescent="0.25">
      <c r="B47" s="8">
        <f>RANK('[1]B1-hotovo'!AU16,'[1]B1-hotovo'!$AU$5:$AU$18)</f>
        <v>12</v>
      </c>
      <c r="C47" s="6" t="s">
        <v>14</v>
      </c>
      <c r="D47" s="7" t="s">
        <v>124</v>
      </c>
      <c r="E47" s="7" t="s">
        <v>125</v>
      </c>
      <c r="F47" s="7" t="s">
        <v>126</v>
      </c>
    </row>
    <row r="48" spans="2:6" x14ac:dyDescent="0.25">
      <c r="B48" s="8">
        <f>RANK('[1]B1-hotovo'!AU17,'[1]B1-hotovo'!$AU$5:$AU$18)</f>
        <v>13</v>
      </c>
      <c r="C48" s="6" t="s">
        <v>58</v>
      </c>
      <c r="D48" s="7" t="s">
        <v>105</v>
      </c>
      <c r="E48" s="7" t="s">
        <v>127</v>
      </c>
      <c r="F48" s="7" t="s">
        <v>128</v>
      </c>
    </row>
    <row r="49" spans="2:6" ht="15.75" thickBot="1" x14ac:dyDescent="0.3">
      <c r="B49" s="10">
        <f>RANK('[1]B1-hotovo'!AU18,'[1]B1-hotovo'!$AU$5:$AU$18)</f>
        <v>4</v>
      </c>
      <c r="C49" s="11" t="s">
        <v>18</v>
      </c>
      <c r="D49" s="12" t="s">
        <v>105</v>
      </c>
      <c r="E49" s="12" t="s">
        <v>129</v>
      </c>
      <c r="F49" s="12" t="s">
        <v>21</v>
      </c>
    </row>
    <row r="50" spans="2:6" x14ac:dyDescent="0.25">
      <c r="B50" s="1"/>
      <c r="C50" s="1"/>
      <c r="D50" s="1"/>
      <c r="E50" s="1"/>
      <c r="F50" s="1"/>
    </row>
    <row r="51" spans="2:6" ht="15.75" thickBot="1" x14ac:dyDescent="0.3">
      <c r="B51" s="1" t="s">
        <v>130</v>
      </c>
      <c r="C51" s="1"/>
      <c r="D51" s="1"/>
      <c r="E51" s="1"/>
      <c r="F51" s="1"/>
    </row>
    <row r="52" spans="2:6" x14ac:dyDescent="0.25">
      <c r="B52" s="2" t="s">
        <v>1</v>
      </c>
      <c r="C52" s="3" t="s">
        <v>2</v>
      </c>
      <c r="D52" s="4" t="s">
        <v>3</v>
      </c>
      <c r="E52" s="4" t="s">
        <v>4</v>
      </c>
      <c r="F52" s="4" t="s">
        <v>5</v>
      </c>
    </row>
    <row r="53" spans="2:6" x14ac:dyDescent="0.25">
      <c r="B53" s="5">
        <f>RANK('[1]B2-hotovo'!AU5,'[1]B2-hotovo'!$AU$5:$AU$18)</f>
        <v>7</v>
      </c>
      <c r="C53" s="9" t="s">
        <v>46</v>
      </c>
      <c r="D53" s="9" t="s">
        <v>102</v>
      </c>
      <c r="E53" s="9" t="s">
        <v>131</v>
      </c>
      <c r="F53" s="9" t="s">
        <v>132</v>
      </c>
    </row>
    <row r="54" spans="2:6" x14ac:dyDescent="0.25">
      <c r="B54" s="8">
        <f>RANK('[1]B2-hotovo'!AU6,'[1]B2-hotovo'!$AU$5:$AU$18)</f>
        <v>3</v>
      </c>
      <c r="C54" s="9" t="s">
        <v>42</v>
      </c>
      <c r="D54" s="9" t="s">
        <v>113</v>
      </c>
      <c r="E54" s="9" t="s">
        <v>133</v>
      </c>
      <c r="F54" s="9" t="s">
        <v>134</v>
      </c>
    </row>
    <row r="55" spans="2:6" x14ac:dyDescent="0.25">
      <c r="B55" s="8">
        <f>RANK('[1]B2-hotovo'!AU7,'[1]B2-hotovo'!$AU$5:$AU$18)</f>
        <v>9</v>
      </c>
      <c r="C55" s="9" t="s">
        <v>10</v>
      </c>
      <c r="D55" s="9" t="s">
        <v>47</v>
      </c>
      <c r="E55" s="9" t="s">
        <v>135</v>
      </c>
      <c r="F55" s="9" t="s">
        <v>13</v>
      </c>
    </row>
    <row r="56" spans="2:6" x14ac:dyDescent="0.25">
      <c r="B56" s="8">
        <f>RANK('[1]B2-hotovo'!AU8,'[1]B2-hotovo'!$AU$5:$AU$18)</f>
        <v>12</v>
      </c>
      <c r="C56" s="9" t="s">
        <v>26</v>
      </c>
      <c r="D56" s="9" t="s">
        <v>136</v>
      </c>
      <c r="E56" s="9" t="s">
        <v>137</v>
      </c>
      <c r="F56" s="9" t="s">
        <v>29</v>
      </c>
    </row>
    <row r="57" spans="2:6" x14ac:dyDescent="0.25">
      <c r="B57" s="8">
        <f>RANK('[1]B2-hotovo'!AU9,'[1]B2-hotovo'!$AU$5:$AU$18)</f>
        <v>1</v>
      </c>
      <c r="C57" s="9" t="s">
        <v>54</v>
      </c>
      <c r="D57" s="9" t="s">
        <v>138</v>
      </c>
      <c r="E57" s="9" t="s">
        <v>139</v>
      </c>
      <c r="F57" s="9" t="s">
        <v>140</v>
      </c>
    </row>
    <row r="58" spans="2:6" ht="18" customHeight="1" x14ac:dyDescent="0.25">
      <c r="B58" s="8">
        <f>RANK('[1]B2-hotovo'!AU10,'[1]B2-hotovo'!$AU$5:$AU$18)</f>
        <v>6</v>
      </c>
      <c r="C58" s="9" t="s">
        <v>38</v>
      </c>
      <c r="D58" s="9" t="s">
        <v>141</v>
      </c>
      <c r="E58" s="9" t="s">
        <v>142</v>
      </c>
      <c r="F58" s="14" t="s">
        <v>143</v>
      </c>
    </row>
    <row r="59" spans="2:6" x14ac:dyDescent="0.25">
      <c r="B59" s="8">
        <f>RANK('[1]B2-hotovo'!AU11,'[1]B2-hotovo'!$AU$5:$AU$18)</f>
        <v>13</v>
      </c>
      <c r="C59" s="9" t="s">
        <v>6</v>
      </c>
      <c r="D59" s="9" t="s">
        <v>144</v>
      </c>
      <c r="E59" s="9" t="s">
        <v>145</v>
      </c>
      <c r="F59" s="9" t="s">
        <v>9</v>
      </c>
    </row>
    <row r="60" spans="2:6" x14ac:dyDescent="0.25">
      <c r="B60" s="8">
        <f>RANK('[1]B2-hotovo'!AU12,'[1]B2-hotovo'!$AU$5:$AU$18)</f>
        <v>4</v>
      </c>
      <c r="C60" s="9" t="s">
        <v>18</v>
      </c>
      <c r="D60" s="9" t="s">
        <v>146</v>
      </c>
      <c r="E60" s="9" t="s">
        <v>147</v>
      </c>
      <c r="F60" s="15" t="s">
        <v>148</v>
      </c>
    </row>
    <row r="61" spans="2:6" x14ac:dyDescent="0.25">
      <c r="B61" s="8">
        <f>RANK('[1]B2-hotovo'!AU13,'[1]B2-hotovo'!$AU$5:$AU$18)</f>
        <v>8</v>
      </c>
      <c r="C61" s="9" t="s">
        <v>58</v>
      </c>
      <c r="D61" s="9" t="s">
        <v>96</v>
      </c>
      <c r="E61" s="9" t="s">
        <v>149</v>
      </c>
      <c r="F61" s="9" t="s">
        <v>88</v>
      </c>
    </row>
    <row r="62" spans="2:6" x14ac:dyDescent="0.25">
      <c r="B62" s="8">
        <f>RANK('[1]B2-hotovo'!AU14,'[1]B2-hotovo'!$AU$5:$AU$18)</f>
        <v>11</v>
      </c>
      <c r="C62" s="9" t="s">
        <v>34</v>
      </c>
      <c r="D62" s="9" t="s">
        <v>150</v>
      </c>
      <c r="E62" s="9" t="s">
        <v>151</v>
      </c>
      <c r="F62" s="9" t="s">
        <v>85</v>
      </c>
    </row>
    <row r="63" spans="2:6" x14ac:dyDescent="0.25">
      <c r="B63" s="8">
        <f>RANK('[1]B2-hotovo'!AU15,'[1]B2-hotovo'!$AU$5:$AU$18)</f>
        <v>10</v>
      </c>
      <c r="C63" s="9" t="s">
        <v>22</v>
      </c>
      <c r="D63" s="9" t="s">
        <v>152</v>
      </c>
      <c r="E63" s="9" t="s">
        <v>153</v>
      </c>
      <c r="F63" s="9" t="s">
        <v>154</v>
      </c>
    </row>
    <row r="64" spans="2:6" x14ac:dyDescent="0.25">
      <c r="B64" s="8">
        <f>RANK('[1]B2-hotovo'!AU16,'[1]B2-hotovo'!$AU$5:$AU$18)</f>
        <v>5</v>
      </c>
      <c r="C64" s="9" t="s">
        <v>14</v>
      </c>
      <c r="D64" s="9" t="s">
        <v>35</v>
      </c>
      <c r="E64" s="9" t="s">
        <v>155</v>
      </c>
      <c r="F64" s="9" t="s">
        <v>156</v>
      </c>
    </row>
    <row r="65" spans="2:6" ht="15.75" thickBot="1" x14ac:dyDescent="0.3">
      <c r="B65" s="10">
        <f>RANK('[1]B2-hotovo'!AU17,'[1]B2-hotovo'!$AU$5:$AU$18)</f>
        <v>2</v>
      </c>
      <c r="C65" s="16" t="s">
        <v>30</v>
      </c>
      <c r="D65" s="16" t="s">
        <v>157</v>
      </c>
      <c r="E65" s="16" t="s">
        <v>158</v>
      </c>
      <c r="F65" s="16" t="s">
        <v>159</v>
      </c>
    </row>
  </sheetData>
  <conditionalFormatting sqref="B4:B17">
    <cfRule type="cellIs" dxfId="53" priority="25" operator="equal">
      <formula>3</formula>
    </cfRule>
    <cfRule type="cellIs" dxfId="52" priority="26" operator="equal">
      <formula>2</formula>
    </cfRule>
    <cfRule type="cellIs" dxfId="51" priority="27" operator="equal">
      <formula>1</formula>
    </cfRule>
  </conditionalFormatting>
  <conditionalFormatting sqref="B21:B32">
    <cfRule type="cellIs" dxfId="47" priority="22" operator="equal">
      <formula>3</formula>
    </cfRule>
    <cfRule type="cellIs" dxfId="46" priority="23" operator="equal">
      <formula>2</formula>
    </cfRule>
    <cfRule type="cellIs" dxfId="45" priority="24" operator="equal">
      <formula>1</formula>
    </cfRule>
  </conditionalFormatting>
  <conditionalFormatting sqref="B21:B32">
    <cfRule type="cellIs" dxfId="41" priority="19" operator="equal">
      <formula>3</formula>
    </cfRule>
    <cfRule type="cellIs" dxfId="40" priority="20" operator="equal">
      <formula>2</formula>
    </cfRule>
    <cfRule type="cellIs" dxfId="39" priority="21" operator="equal">
      <formula>1</formula>
    </cfRule>
  </conditionalFormatting>
  <conditionalFormatting sqref="B36:B49">
    <cfRule type="cellIs" dxfId="35" priority="16" operator="equal">
      <formula>3</formula>
    </cfRule>
    <cfRule type="cellIs" dxfId="34" priority="17" operator="equal">
      <formula>2</formula>
    </cfRule>
    <cfRule type="cellIs" dxfId="33" priority="18" operator="equal">
      <formula>1</formula>
    </cfRule>
  </conditionalFormatting>
  <conditionalFormatting sqref="B36:B49">
    <cfRule type="cellIs" dxfId="29" priority="13" operator="equal">
      <formula>3</formula>
    </cfRule>
    <cfRule type="cellIs" dxfId="28" priority="14" operator="equal">
      <formula>2</formula>
    </cfRule>
    <cfRule type="cellIs" dxfId="27" priority="15" operator="equal">
      <formula>1</formula>
    </cfRule>
  </conditionalFormatting>
  <conditionalFormatting sqref="B53:B65">
    <cfRule type="cellIs" dxfId="23" priority="10" operator="equal">
      <formula>3</formula>
    </cfRule>
    <cfRule type="cellIs" dxfId="22" priority="11" operator="equal">
      <formula>2</formula>
    </cfRule>
    <cfRule type="cellIs" dxfId="21" priority="12" operator="equal">
      <formula>1</formula>
    </cfRule>
  </conditionalFormatting>
  <conditionalFormatting sqref="B53:B65">
    <cfRule type="cellIs" dxfId="17" priority="7" operator="equal">
      <formula>3</formula>
    </cfRule>
    <cfRule type="cellIs" dxfId="16" priority="8" operator="equal">
      <formula>2</formula>
    </cfRule>
    <cfRule type="cellIs" dxfId="15" priority="9" operator="equal">
      <formula>1</formula>
    </cfRule>
  </conditionalFormatting>
  <conditionalFormatting sqref="B54:B65">
    <cfRule type="cellIs" dxfId="11" priority="4" operator="equal">
      <formula>3</formula>
    </cfRule>
    <cfRule type="cellIs" dxfId="10" priority="5" operator="equal">
      <formula>2</formula>
    </cfRule>
    <cfRule type="cellIs" dxfId="9" priority="6" operator="equal">
      <formula>1</formula>
    </cfRule>
  </conditionalFormatting>
  <conditionalFormatting sqref="B54:B65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</conditionalFormatting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Gymnázium Nymburk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GNBK</dc:creator>
  <cp:lastModifiedBy>GNBK</cp:lastModifiedBy>
  <dcterms:created xsi:type="dcterms:W3CDTF">2014-05-02T21:06:20Z</dcterms:created>
  <dcterms:modified xsi:type="dcterms:W3CDTF">2014-05-02T21:08:11Z</dcterms:modified>
</cp:coreProperties>
</file>